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sut\Google ドライブ2b\31.business\01.事業：2021年度\各種資料\2022-99-自社\Excelコンテンツ\"/>
    </mc:Choice>
  </mc:AlternateContent>
  <xr:revisionPtr revIDLastSave="0" documentId="13_ncr:1_{985C35CA-2968-41FB-9E03-A5D79B1FA9DE}" xr6:coauthVersionLast="47" xr6:coauthVersionMax="47" xr10:uidLastSave="{00000000-0000-0000-0000-000000000000}"/>
  <bookViews>
    <workbookView xWindow="36345" yWindow="1170" windowWidth="20490" windowHeight="13965" xr2:uid="{D5FE0D85-46CE-4F5E-9D40-0E141E071C42}"/>
  </bookViews>
  <sheets>
    <sheet name="サンプル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8" i="1" l="1"/>
  <c r="M17" i="1"/>
  <c r="M16" i="1"/>
  <c r="M15" i="1"/>
  <c r="M13" i="1"/>
  <c r="M12" i="1"/>
  <c r="M11" i="1"/>
  <c r="M10" i="1"/>
  <c r="M9" i="1"/>
  <c r="M8" i="1"/>
  <c r="M7" i="1"/>
  <c r="M6" i="1"/>
  <c r="M5" i="1"/>
  <c r="M4" i="1"/>
  <c r="H21" i="1"/>
  <c r="H22" i="1" s="1"/>
  <c r="H23" i="1" s="1"/>
  <c r="H20" i="1"/>
  <c r="H15" i="1"/>
  <c r="H16" i="1" s="1"/>
  <c r="H14" i="1"/>
  <c r="H13" i="1"/>
  <c r="B35" i="1"/>
  <c r="H9" i="1"/>
  <c r="H7" i="1"/>
  <c r="H8" i="1" s="1"/>
  <c r="H5" i="1"/>
  <c r="H6" i="1" s="1"/>
  <c r="H4" i="1"/>
  <c r="C4" i="1"/>
  <c r="B1" i="1"/>
  <c r="C3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C15" i="1" l="1"/>
  <c r="C7" i="1"/>
  <c r="C11" i="1"/>
  <c r="C31" i="1"/>
  <c r="C33" i="1"/>
  <c r="C5" i="1"/>
  <c r="C9" i="1"/>
  <c r="C13" i="1"/>
  <c r="C17" i="1"/>
  <c r="C21" i="1"/>
  <c r="C25" i="1"/>
  <c r="C29" i="1"/>
  <c r="C19" i="1"/>
  <c r="C23" i="1"/>
  <c r="C27" i="1"/>
  <c r="C8" i="1"/>
  <c r="C12" i="1"/>
  <c r="C16" i="1"/>
  <c r="C20" i="1"/>
  <c r="C24" i="1"/>
  <c r="C28" i="1"/>
  <c r="C6" i="1"/>
  <c r="C10" i="1"/>
  <c r="C14" i="1"/>
  <c r="C18" i="1"/>
  <c r="C22" i="1"/>
  <c r="C26" i="1"/>
  <c r="C30" i="1"/>
  <c r="C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Atsushi Takada</author>
  </authors>
  <commentList>
    <comment ref="B1" authorId="0" shapeId="0" xr:uid="{E58D33D0-F968-4B4A-AE1C-B651EE1F228F}">
      <text>
        <r>
          <rPr>
            <sz val="9"/>
            <color indexed="81"/>
            <rFont val="Meiryo UI"/>
            <family val="3"/>
            <charset val="128"/>
          </rPr>
          <t>数式で「=B3」（月の初日と同じ日付）を設定していて、表示形式だけ変更しています。</t>
        </r>
      </text>
    </comment>
    <comment ref="B3" authorId="0" shapeId="0" xr:uid="{E7045637-322A-4594-ACD6-52917714E69F}">
      <text>
        <r>
          <rPr>
            <sz val="9"/>
            <color indexed="81"/>
            <rFont val="Meiryo UI"/>
            <family val="3"/>
            <charset val="128"/>
          </rPr>
          <t>4/1と入力した日付を、セルの書式設定で「●日」と表示するようにしています。</t>
        </r>
      </text>
    </comment>
    <comment ref="C3" authorId="0" shapeId="0" xr:uid="{772C4AB6-ECF4-480B-914A-D7B0C04BED6F}">
      <text>
        <r>
          <rPr>
            <sz val="9"/>
            <color indexed="81"/>
            <rFont val="Meiryo UI"/>
            <family val="3"/>
            <charset val="128"/>
          </rPr>
          <t>数式で左隣のセルと同じ値を設定していて、表示形式だけ曜日になるように変更しています。
※.「セルの書式設定」で確認ください。</t>
        </r>
      </text>
    </comment>
    <comment ref="N3" authorId="0" shapeId="0" xr:uid="{C847E455-9739-4212-985F-BB00DB6E8B50}">
      <text>
        <r>
          <rPr>
            <sz val="9"/>
            <color indexed="81"/>
            <rFont val="Meiryo UI"/>
            <family val="3"/>
            <charset val="128"/>
          </rPr>
          <t>セルの書式設定/表示形式の「ユーザー定義」を選択して指定します。</t>
        </r>
      </text>
    </comment>
    <comment ref="B4" authorId="0" shapeId="0" xr:uid="{240C3599-3E22-4861-8A1E-5B7E2380AA5D}">
      <text>
        <r>
          <rPr>
            <sz val="9"/>
            <color indexed="81"/>
            <rFont val="Meiryo UI"/>
            <family val="3"/>
            <charset val="128"/>
          </rPr>
          <t>日付データの足し算・引き算は「日」単位で計算されます。
上のセルに「1」を足すと翌日になることを利用して、2日以降はすべて数式にしています。</t>
        </r>
      </text>
    </comment>
    <comment ref="H4" authorId="0" shapeId="0" xr:uid="{ED113EE2-7108-47E8-BE7F-9054F9CC8435}">
      <text>
        <r>
          <rPr>
            <sz val="9"/>
            <color indexed="81"/>
            <rFont val="Meiryo UI"/>
            <family val="3"/>
            <charset val="128"/>
          </rPr>
          <t>1週間ごとの日付設定であれば、上のセルに「7」を足すと、1週間後の日付です。月をまたいで計算可能です。</t>
        </r>
      </text>
    </comment>
    <comment ref="H13" authorId="0" shapeId="0" xr:uid="{FE571886-8178-4524-AC33-A4BDC4CEE30A}">
      <text>
        <r>
          <rPr>
            <sz val="9"/>
            <color indexed="81"/>
            <rFont val="Meiryo UI"/>
            <family val="3"/>
            <charset val="128"/>
          </rPr>
          <t>月の足し算にはEDATE関数が便利です。</t>
        </r>
      </text>
    </comment>
    <comment ref="H20" authorId="0" shapeId="0" xr:uid="{51B5A6FE-99D4-4F90-BE4B-9E7ABE2F2199}">
      <text>
        <r>
          <rPr>
            <sz val="9"/>
            <color indexed="81"/>
            <rFont val="Meiryo UI"/>
            <family val="3"/>
            <charset val="128"/>
          </rPr>
          <t>月末は日付が変わる（28～31）ので、EDATE関数だけでは難しい。
そこで、上のセル月の初日を求めてから、改めて月末を計算という流れにしています。</t>
        </r>
      </text>
    </comment>
    <comment ref="B31" authorId="0" shapeId="0" xr:uid="{4AB75352-3199-4850-B580-761CC0EA1D16}">
      <text>
        <r>
          <rPr>
            <sz val="9"/>
            <color indexed="81"/>
            <rFont val="Meiryo UI"/>
            <family val="3"/>
            <charset val="128"/>
          </rPr>
          <t>月によっては、29日以降が無い場合があります。
その場合は自動的に非表示になるように数式で処理しています。
※.毎月、手で消したり、うるう年を確認する手間を省く。12ヶ月分、消すだけでも作業時間かかりますよね。</t>
        </r>
      </text>
    </comment>
    <comment ref="B35" authorId="0" shapeId="0" xr:uid="{F52CA1E4-7F89-4927-BB75-F3B721E0864D}">
      <text>
        <r>
          <rPr>
            <sz val="9"/>
            <color indexed="81"/>
            <rFont val="Meiryo UI"/>
            <family val="3"/>
            <charset val="128"/>
          </rPr>
          <t>EOMONTH関数とDAY関数を組み合わせて、その月の日数を算出しています。</t>
        </r>
      </text>
    </comment>
  </commentList>
</comments>
</file>

<file path=xl/sharedStrings.xml><?xml version="1.0" encoding="utf-8"?>
<sst xmlns="http://schemas.openxmlformats.org/spreadsheetml/2006/main" count="37" uniqueCount="31">
  <si>
    <t>今月の日数</t>
    <rPh sb="0" eb="2">
      <t>コンゲツ</t>
    </rPh>
    <rPh sb="3" eb="5">
      <t>ニッスウ</t>
    </rPh>
    <phoneticPr fontId="1"/>
  </si>
  <si>
    <t>※.青文字が数式セル</t>
    <rPh sb="2" eb="5">
      <t>アオモジ</t>
    </rPh>
    <rPh sb="6" eb="8">
      <t>スウシキ</t>
    </rPh>
    <phoneticPr fontId="1"/>
  </si>
  <si>
    <t>■ 1週間ごと表示</t>
    <rPh sb="3" eb="5">
      <t>シュウカン</t>
    </rPh>
    <rPh sb="7" eb="9">
      <t>ヒョウジ</t>
    </rPh>
    <phoneticPr fontId="1"/>
  </si>
  <si>
    <t>■ 1ヶ月ごと表示(月初)</t>
    <rPh sb="4" eb="5">
      <t>ゲツ</t>
    </rPh>
    <rPh sb="7" eb="9">
      <t>ヒョウジ</t>
    </rPh>
    <rPh sb="10" eb="12">
      <t>ゲッショ</t>
    </rPh>
    <phoneticPr fontId="1"/>
  </si>
  <si>
    <t>■ 1ヶ月ごと表示(月末)</t>
    <rPh sb="4" eb="5">
      <t>ゲツ</t>
    </rPh>
    <rPh sb="7" eb="9">
      <t>ヒョウジ</t>
    </rPh>
    <rPh sb="10" eb="12">
      <t>ゲツマツ</t>
    </rPh>
    <phoneticPr fontId="1"/>
  </si>
  <si>
    <t>■ よく使う書式</t>
    <rPh sb="4" eb="5">
      <t>ツカ</t>
    </rPh>
    <rPh sb="6" eb="8">
      <t>ショシキ</t>
    </rPh>
    <phoneticPr fontId="1"/>
  </si>
  <si>
    <t>対象の日付</t>
    <rPh sb="0" eb="2">
      <t>タイショウ</t>
    </rPh>
    <rPh sb="3" eb="5">
      <t>ヒヅケ</t>
    </rPh>
    <phoneticPr fontId="1"/>
  </si>
  <si>
    <t>年だけ</t>
    <rPh sb="0" eb="1">
      <t>ネン</t>
    </rPh>
    <phoneticPr fontId="1"/>
  </si>
  <si>
    <t>yyyy</t>
    <phoneticPr fontId="1"/>
  </si>
  <si>
    <t>書式</t>
    <rPh sb="0" eb="2">
      <t>ショシキ</t>
    </rPh>
    <phoneticPr fontId="1"/>
  </si>
  <si>
    <t>年月(ゼロ無し)</t>
    <rPh sb="0" eb="2">
      <t>ネンゲツ</t>
    </rPh>
    <rPh sb="5" eb="6">
      <t>ナ</t>
    </rPh>
    <phoneticPr fontId="1"/>
  </si>
  <si>
    <t>年月(ゼロ有り)</t>
    <rPh sb="0" eb="2">
      <t>ネンゲツ</t>
    </rPh>
    <rPh sb="5" eb="6">
      <t>アリ</t>
    </rPh>
    <phoneticPr fontId="1"/>
  </si>
  <si>
    <t>yyyy/m</t>
    <phoneticPr fontId="1"/>
  </si>
  <si>
    <t>yyyy/mm</t>
    <phoneticPr fontId="1"/>
  </si>
  <si>
    <t>yyyy年m月</t>
    <rPh sb="4" eb="5">
      <t>ネン</t>
    </rPh>
    <rPh sb="6" eb="7">
      <t>ガツ</t>
    </rPh>
    <phoneticPr fontId="1"/>
  </si>
  <si>
    <t>yyyy年mm月</t>
    <rPh sb="4" eb="5">
      <t>ネン</t>
    </rPh>
    <rPh sb="7" eb="8">
      <t>ガツ</t>
    </rPh>
    <phoneticPr fontId="1"/>
  </si>
  <si>
    <t>年月日</t>
    <rPh sb="0" eb="3">
      <t>ネンガッピ</t>
    </rPh>
    <phoneticPr fontId="1"/>
  </si>
  <si>
    <t>yyyy/mm/yy</t>
    <phoneticPr fontId="1"/>
  </si>
  <si>
    <t>曜日だけ</t>
    <rPh sb="0" eb="2">
      <t>ヨウビ</t>
    </rPh>
    <phoneticPr fontId="1"/>
  </si>
  <si>
    <t>aaa</t>
    <phoneticPr fontId="1"/>
  </si>
  <si>
    <t>曜日だけ(囲み)</t>
    <rPh sb="0" eb="2">
      <t>ヨウビ</t>
    </rPh>
    <rPh sb="5" eb="6">
      <t>カコ</t>
    </rPh>
    <phoneticPr fontId="1"/>
  </si>
  <si>
    <t>(aaa)</t>
    <phoneticPr fontId="1"/>
  </si>
  <si>
    <t>年月日曜</t>
    <rPh sb="0" eb="3">
      <t>ネンガッピ</t>
    </rPh>
    <phoneticPr fontId="1"/>
  </si>
  <si>
    <t>yyyy年mm月dd日(aaa)</t>
    <phoneticPr fontId="1"/>
  </si>
  <si>
    <t>yyyy/mm/dd(aaa)</t>
    <phoneticPr fontId="1"/>
  </si>
  <si>
    <t>和暦</t>
    <rPh sb="0" eb="2">
      <t>ワレキ</t>
    </rPh>
    <phoneticPr fontId="1"/>
  </si>
  <si>
    <t>[$-ja-JP]ge.m.d</t>
    <phoneticPr fontId="1"/>
  </si>
  <si>
    <t>M3を変更！</t>
    <rPh sb="3" eb="5">
      <t>ヘンコウ</t>
    </rPh>
    <phoneticPr fontId="1"/>
  </si>
  <si>
    <t>[$-ja-JP]ggge年m月d日</t>
    <phoneticPr fontId="1"/>
  </si>
  <si>
    <t>[$-ja-JP]ge.mm.dd</t>
    <phoneticPr fontId="1"/>
  </si>
  <si>
    <t>[$-ja-JP]ggge年mm月dd日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</si>
</sst>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9" formatCode="d&quot;日&quot;"/>
    <numFmt numFmtId="180" formatCode="aaa"/>
    <numFmt numFmtId="181" formatCode="yyyy/mm/dd\(aaa\)"/>
    <numFmt numFmtId="182" formatCode="yyyy"/>
    <numFmt numFmtId="183" formatCode="yyyy/m"/>
    <numFmt numFmtId="184" formatCode="yyyy/mm"/>
    <numFmt numFmtId="185" formatCode="yyyy&quot;年&quot;mm&quot;月&quot;"/>
    <numFmt numFmtId="186" formatCode="yyyy/mm/dd"/>
    <numFmt numFmtId="187" formatCode="\(aaa\)"/>
    <numFmt numFmtId="188" formatCode="yyyy&quot;年&quot;mm&quot;月&quot;dd&quot;日&quot;\(aaa\)"/>
    <numFmt numFmtId="191" formatCode="[$-411]ge\.mm\.dd"/>
    <numFmt numFmtId="192" formatCode="[$-411]ggge&quot;年&quot;mm&quot;月&quot;dd&quot;日&quot;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rgb="FF0000FF"/>
      <name val="Meiryo UI"/>
      <family val="3"/>
      <charset val="128"/>
    </font>
    <font>
      <sz val="9"/>
      <color indexed="81"/>
      <name val="Meiryo UI"/>
      <family val="3"/>
      <charset val="128"/>
    </font>
    <font>
      <b/>
      <sz val="11"/>
      <color rgb="FF0000FF"/>
      <name val="Meiryo UI"/>
      <family val="3"/>
      <charset val="128"/>
    </font>
    <font>
      <b/>
      <sz val="11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179" fontId="4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180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79" fontId="2" fillId="0" borderId="1" xfId="0" applyNumberFormat="1" applyFont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9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>
      <alignment vertical="center"/>
    </xf>
    <xf numFmtId="181" fontId="2" fillId="0" borderId="1" xfId="0" applyNumberFormat="1" applyFont="1" applyBorder="1" applyAlignment="1">
      <alignment horizontal="center" vertical="center"/>
    </xf>
    <xf numFmtId="181" fontId="4" fillId="0" borderId="1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 vertical="center" shrinkToFit="1"/>
    </xf>
    <xf numFmtId="181" fontId="2" fillId="0" borderId="0" xfId="0" applyNumberFormat="1" applyFont="1" applyAlignment="1">
      <alignment horizontal="center" vertical="center" shrinkToFit="1"/>
    </xf>
    <xf numFmtId="182" fontId="2" fillId="0" borderId="0" xfId="0" applyNumberFormat="1" applyFont="1" applyAlignment="1">
      <alignment horizontal="center" vertical="center" shrinkToFit="1"/>
    </xf>
    <xf numFmtId="183" fontId="2" fillId="0" borderId="0" xfId="0" applyNumberFormat="1" applyFont="1" applyAlignment="1">
      <alignment horizontal="center" vertical="center" shrinkToFit="1"/>
    </xf>
    <xf numFmtId="184" fontId="2" fillId="0" borderId="0" xfId="0" applyNumberFormat="1" applyFont="1" applyAlignment="1">
      <alignment horizontal="center" vertical="center" shrinkToFit="1"/>
    </xf>
    <xf numFmtId="55" fontId="2" fillId="0" borderId="0" xfId="0" applyNumberFormat="1" applyFont="1" applyAlignment="1">
      <alignment horizontal="center" vertical="center" shrinkToFit="1"/>
    </xf>
    <xf numFmtId="185" fontId="2" fillId="0" borderId="0" xfId="0" applyNumberFormat="1" applyFont="1" applyAlignment="1">
      <alignment horizontal="center" vertical="center" shrinkToFit="1"/>
    </xf>
    <xf numFmtId="186" fontId="2" fillId="0" borderId="0" xfId="0" applyNumberFormat="1" applyFont="1" applyAlignment="1">
      <alignment horizontal="center" vertical="center" shrinkToFit="1"/>
    </xf>
    <xf numFmtId="180" fontId="2" fillId="0" borderId="0" xfId="0" applyNumberFormat="1" applyFont="1" applyAlignment="1">
      <alignment horizontal="center" vertical="center" shrinkToFit="1"/>
    </xf>
    <xf numFmtId="187" fontId="2" fillId="0" borderId="0" xfId="0" applyNumberFormat="1" applyFont="1" applyAlignment="1">
      <alignment horizontal="center" vertical="center" shrinkToFit="1"/>
    </xf>
    <xf numFmtId="188" fontId="2" fillId="0" borderId="0" xfId="0" applyNumberFormat="1" applyFont="1" applyAlignment="1">
      <alignment horizontal="center" vertical="center" shrinkToFit="1"/>
    </xf>
    <xf numFmtId="57" fontId="2" fillId="0" borderId="0" xfId="0" applyNumberFormat="1" applyFont="1" applyAlignment="1">
      <alignment horizontal="center" vertical="center" shrinkToFit="1"/>
    </xf>
    <xf numFmtId="191" fontId="2" fillId="0" borderId="0" xfId="0" applyNumberFormat="1" applyFont="1" applyAlignment="1">
      <alignment horizontal="center" vertical="center" shrinkToFit="1"/>
    </xf>
    <xf numFmtId="181" fontId="7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shrinkToFit="1"/>
    </xf>
    <xf numFmtId="58" fontId="2" fillId="0" borderId="0" xfId="0" applyNumberFormat="1" applyFont="1" applyAlignment="1">
      <alignment horizontal="center" vertical="center" shrinkToFit="1"/>
    </xf>
    <xf numFmtId="192" fontId="2" fillId="0" borderId="0" xfId="0" applyNumberFormat="1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261938</xdr:colOff>
      <xdr:row>26</xdr:row>
      <xdr:rowOff>0</xdr:rowOff>
    </xdr:from>
    <xdr:to>
      <xdr:col>6</xdr:col>
      <xdr:colOff>166688</xdr:colOff>
      <xdr:row>28</xdr:row>
      <xdr:rowOff>178594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AFA0F08-A7FC-9E66-14A2-B624F2818010}"/>
            </a:ext>
          </a:extLst>
        </xdr:cNvPr>
        <xdr:cNvSpPr/>
      </xdr:nvSpPr>
      <xdr:spPr>
        <a:xfrm>
          <a:off x="3655219" y="6060281"/>
          <a:ext cx="1976438" cy="583407"/>
        </a:xfrm>
        <a:prstGeom prst="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EOMONTH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関数を使うと、その月の月末日付を知ることができます。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AC79A-23E0-4483-A7BB-3AD58B47C668}">
  <dimension ref="A1:N35"/>
  <sheetViews>
    <sheetView tabSelected="1" zoomScale="80" zoomScaleNormal="80" workbookViewId="0"/>
  </sheetViews>
  <sheetFormatPr defaultRowHeight="15.75" x14ac:dyDescent="0.4"/>
  <cols>
    <col min="1" max="1" width="29.375" style="1" customWidth="1"/>
    <col min="2" max="2" width="8.625" style="1" customWidth="1"/>
    <col min="3" max="3" width="6.625" style="3" customWidth="1"/>
    <col min="4" max="7" width="9" style="1"/>
    <col min="8" max="8" width="18.25" style="1" customWidth="1"/>
    <col min="9" max="11" width="9" style="1"/>
    <col min="12" max="12" width="15.625" style="1" customWidth="1"/>
    <col min="13" max="13" width="18.25" style="16" customWidth="1"/>
    <col min="14" max="16384" width="9" style="1"/>
  </cols>
  <sheetData>
    <row r="1" spans="1:14" x14ac:dyDescent="0.4">
      <c r="A1" s="14" t="s">
        <v>1</v>
      </c>
      <c r="B1" s="2" t="str">
        <f>TEXT(B3, "■yyyy年mm月度")</f>
        <v>■2022年04月度</v>
      </c>
      <c r="I1" s="3"/>
    </row>
    <row r="2" spans="1:14" ht="78.75" customHeight="1" x14ac:dyDescent="0.25">
      <c r="H2" s="15" t="s">
        <v>2</v>
      </c>
      <c r="I2" s="3"/>
      <c r="L2" s="15" t="s">
        <v>5</v>
      </c>
      <c r="M2" s="30" t="s">
        <v>27</v>
      </c>
    </row>
    <row r="3" spans="1:14" x14ac:dyDescent="0.4">
      <c r="B3" s="6">
        <v>44652</v>
      </c>
      <c r="C3" s="7">
        <f>B3</f>
        <v>44652</v>
      </c>
      <c r="D3" s="8"/>
      <c r="H3" s="12">
        <v>44652</v>
      </c>
      <c r="I3" s="4"/>
      <c r="L3" s="1" t="s">
        <v>6</v>
      </c>
      <c r="M3" s="29">
        <v>44652</v>
      </c>
      <c r="N3" s="1" t="s">
        <v>9</v>
      </c>
    </row>
    <row r="4" spans="1:14" x14ac:dyDescent="0.4">
      <c r="B4" s="9">
        <f>B3+1</f>
        <v>44653</v>
      </c>
      <c r="C4" s="7">
        <f t="shared" ref="C4:C33" si="0">B4</f>
        <v>44653</v>
      </c>
      <c r="D4" s="8"/>
      <c r="H4" s="13">
        <f>H3+7</f>
        <v>44659</v>
      </c>
      <c r="I4" s="4"/>
      <c r="L4" s="1" t="s">
        <v>7</v>
      </c>
      <c r="M4" s="18">
        <f>$M$3</f>
        <v>44652</v>
      </c>
      <c r="N4" s="1" t="s">
        <v>8</v>
      </c>
    </row>
    <row r="5" spans="1:14" x14ac:dyDescent="0.4">
      <c r="B5" s="9">
        <f t="shared" ref="B5:B33" si="1">B4+1</f>
        <v>44654</v>
      </c>
      <c r="C5" s="7">
        <f t="shared" si="0"/>
        <v>44654</v>
      </c>
      <c r="D5" s="8"/>
      <c r="H5" s="13">
        <f t="shared" ref="H5:H9" si="2">H4+7</f>
        <v>44666</v>
      </c>
      <c r="I5" s="4"/>
      <c r="L5" s="1" t="s">
        <v>10</v>
      </c>
      <c r="M5" s="19">
        <f>$M$3</f>
        <v>44652</v>
      </c>
      <c r="N5" s="1" t="s">
        <v>12</v>
      </c>
    </row>
    <row r="6" spans="1:14" x14ac:dyDescent="0.4">
      <c r="B6" s="9">
        <f t="shared" si="1"/>
        <v>44655</v>
      </c>
      <c r="C6" s="7">
        <f t="shared" si="0"/>
        <v>44655</v>
      </c>
      <c r="D6" s="8"/>
      <c r="H6" s="13">
        <f t="shared" si="2"/>
        <v>44673</v>
      </c>
      <c r="I6" s="4"/>
      <c r="L6" s="1" t="s">
        <v>11</v>
      </c>
      <c r="M6" s="20">
        <f>$M$3</f>
        <v>44652</v>
      </c>
      <c r="N6" s="1" t="s">
        <v>13</v>
      </c>
    </row>
    <row r="7" spans="1:14" x14ac:dyDescent="0.4">
      <c r="B7" s="9">
        <f t="shared" si="1"/>
        <v>44656</v>
      </c>
      <c r="C7" s="7">
        <f t="shared" si="0"/>
        <v>44656</v>
      </c>
      <c r="D7" s="8"/>
      <c r="H7" s="13">
        <f t="shared" si="2"/>
        <v>44680</v>
      </c>
      <c r="L7" s="1" t="s">
        <v>10</v>
      </c>
      <c r="M7" s="21">
        <f t="shared" ref="M7:M18" si="3">$M$3</f>
        <v>44652</v>
      </c>
      <c r="N7" s="1" t="s">
        <v>14</v>
      </c>
    </row>
    <row r="8" spans="1:14" x14ac:dyDescent="0.4">
      <c r="B8" s="9">
        <f t="shared" si="1"/>
        <v>44657</v>
      </c>
      <c r="C8" s="7">
        <f t="shared" si="0"/>
        <v>44657</v>
      </c>
      <c r="D8" s="8"/>
      <c r="H8" s="13">
        <f t="shared" si="2"/>
        <v>44687</v>
      </c>
      <c r="L8" s="1" t="s">
        <v>11</v>
      </c>
      <c r="M8" s="22">
        <f t="shared" si="3"/>
        <v>44652</v>
      </c>
      <c r="N8" s="1" t="s">
        <v>15</v>
      </c>
    </row>
    <row r="9" spans="1:14" x14ac:dyDescent="0.4">
      <c r="B9" s="9">
        <f t="shared" si="1"/>
        <v>44658</v>
      </c>
      <c r="C9" s="7">
        <f t="shared" si="0"/>
        <v>44658</v>
      </c>
      <c r="D9" s="8"/>
      <c r="H9" s="13">
        <f t="shared" si="2"/>
        <v>44694</v>
      </c>
      <c r="L9" s="1" t="s">
        <v>16</v>
      </c>
      <c r="M9" s="23">
        <f t="shared" si="3"/>
        <v>44652</v>
      </c>
      <c r="N9" s="1" t="s">
        <v>17</v>
      </c>
    </row>
    <row r="10" spans="1:14" x14ac:dyDescent="0.4">
      <c r="B10" s="9">
        <f t="shared" si="1"/>
        <v>44659</v>
      </c>
      <c r="C10" s="7">
        <f t="shared" si="0"/>
        <v>44659</v>
      </c>
      <c r="D10" s="8"/>
      <c r="L10" s="1" t="s">
        <v>18</v>
      </c>
      <c r="M10" s="24">
        <f t="shared" si="3"/>
        <v>44652</v>
      </c>
      <c r="N10" s="1" t="s">
        <v>19</v>
      </c>
    </row>
    <row r="11" spans="1:14" x14ac:dyDescent="0.25">
      <c r="B11" s="9">
        <f t="shared" si="1"/>
        <v>44660</v>
      </c>
      <c r="C11" s="7">
        <f t="shared" si="0"/>
        <v>44660</v>
      </c>
      <c r="D11" s="8"/>
      <c r="H11" s="15" t="s">
        <v>3</v>
      </c>
      <c r="L11" s="1" t="s">
        <v>20</v>
      </c>
      <c r="M11" s="25">
        <f t="shared" si="3"/>
        <v>44652</v>
      </c>
      <c r="N11" s="1" t="s">
        <v>21</v>
      </c>
    </row>
    <row r="12" spans="1:14" x14ac:dyDescent="0.4">
      <c r="B12" s="9">
        <f t="shared" si="1"/>
        <v>44661</v>
      </c>
      <c r="C12" s="7">
        <f t="shared" si="0"/>
        <v>44661</v>
      </c>
      <c r="D12" s="8"/>
      <c r="H12" s="12">
        <v>44652</v>
      </c>
      <c r="L12" s="1" t="s">
        <v>22</v>
      </c>
      <c r="M12" s="17">
        <f t="shared" si="3"/>
        <v>44652</v>
      </c>
      <c r="N12" s="1" t="s">
        <v>24</v>
      </c>
    </row>
    <row r="13" spans="1:14" x14ac:dyDescent="0.4">
      <c r="B13" s="9">
        <f t="shared" si="1"/>
        <v>44662</v>
      </c>
      <c r="C13" s="7">
        <f t="shared" si="0"/>
        <v>44662</v>
      </c>
      <c r="D13" s="8"/>
      <c r="H13" s="13">
        <f>EDATE(H12, 1)</f>
        <v>44682</v>
      </c>
      <c r="L13" s="1" t="s">
        <v>22</v>
      </c>
      <c r="M13" s="26">
        <f t="shared" si="3"/>
        <v>44652</v>
      </c>
      <c r="N13" s="1" t="s">
        <v>23</v>
      </c>
    </row>
    <row r="14" spans="1:14" x14ac:dyDescent="0.4">
      <c r="B14" s="9">
        <f t="shared" si="1"/>
        <v>44663</v>
      </c>
      <c r="C14" s="7">
        <f t="shared" si="0"/>
        <v>44663</v>
      </c>
      <c r="D14" s="8"/>
      <c r="H14" s="13">
        <f>EDATE(H13, 1)</f>
        <v>44713</v>
      </c>
    </row>
    <row r="15" spans="1:14" x14ac:dyDescent="0.4">
      <c r="B15" s="9">
        <f t="shared" si="1"/>
        <v>44664</v>
      </c>
      <c r="C15" s="7">
        <f t="shared" si="0"/>
        <v>44664</v>
      </c>
      <c r="D15" s="8"/>
      <c r="H15" s="13">
        <f t="shared" ref="H15:H16" si="4">EDATE(H14, 1)</f>
        <v>44743</v>
      </c>
      <c r="L15" s="1" t="s">
        <v>25</v>
      </c>
      <c r="M15" s="27">
        <f t="shared" si="3"/>
        <v>44652</v>
      </c>
      <c r="N15" s="1" t="s">
        <v>26</v>
      </c>
    </row>
    <row r="16" spans="1:14" x14ac:dyDescent="0.4">
      <c r="B16" s="9">
        <f t="shared" si="1"/>
        <v>44665</v>
      </c>
      <c r="C16" s="7">
        <f t="shared" si="0"/>
        <v>44665</v>
      </c>
      <c r="D16" s="8"/>
      <c r="H16" s="13">
        <f t="shared" si="4"/>
        <v>44774</v>
      </c>
      <c r="L16" s="1" t="s">
        <v>25</v>
      </c>
      <c r="M16" s="28">
        <f t="shared" si="3"/>
        <v>44652</v>
      </c>
      <c r="N16" s="1" t="s">
        <v>29</v>
      </c>
    </row>
    <row r="17" spans="2:14" x14ac:dyDescent="0.4">
      <c r="B17" s="9">
        <f t="shared" si="1"/>
        <v>44666</v>
      </c>
      <c r="C17" s="7">
        <f t="shared" si="0"/>
        <v>44666</v>
      </c>
      <c r="D17" s="8"/>
      <c r="L17" s="1" t="s">
        <v>25</v>
      </c>
      <c r="M17" s="31">
        <f t="shared" si="3"/>
        <v>44652</v>
      </c>
      <c r="N17" s="1" t="s">
        <v>28</v>
      </c>
    </row>
    <row r="18" spans="2:14" x14ac:dyDescent="0.25">
      <c r="B18" s="9">
        <f t="shared" si="1"/>
        <v>44667</v>
      </c>
      <c r="C18" s="7">
        <f t="shared" si="0"/>
        <v>44667</v>
      </c>
      <c r="D18" s="8"/>
      <c r="H18" s="15" t="s">
        <v>4</v>
      </c>
      <c r="L18" s="1" t="s">
        <v>25</v>
      </c>
      <c r="M18" s="32">
        <f t="shared" si="3"/>
        <v>44652</v>
      </c>
      <c r="N18" s="1" t="s">
        <v>30</v>
      </c>
    </row>
    <row r="19" spans="2:14" x14ac:dyDescent="0.4">
      <c r="B19" s="9">
        <f t="shared" si="1"/>
        <v>44668</v>
      </c>
      <c r="C19" s="7">
        <f t="shared" si="0"/>
        <v>44668</v>
      </c>
      <c r="D19" s="8"/>
      <c r="H19" s="12">
        <v>44681</v>
      </c>
    </row>
    <row r="20" spans="2:14" x14ac:dyDescent="0.4">
      <c r="B20" s="9">
        <f t="shared" si="1"/>
        <v>44669</v>
      </c>
      <c r="C20" s="7">
        <f t="shared" si="0"/>
        <v>44669</v>
      </c>
      <c r="D20" s="8"/>
      <c r="H20" s="13">
        <f>EOMONTH(EDATE(DATE(YEAR(H19), MONTH(H19), 1), 1), 0)</f>
        <v>44712</v>
      </c>
    </row>
    <row r="21" spans="2:14" x14ac:dyDescent="0.4">
      <c r="B21" s="9">
        <f t="shared" si="1"/>
        <v>44670</v>
      </c>
      <c r="C21" s="7">
        <f t="shared" si="0"/>
        <v>44670</v>
      </c>
      <c r="D21" s="8"/>
      <c r="H21" s="13">
        <f t="shared" ref="H21:H23" si="5">EOMONTH(EDATE(DATE(YEAR(H20), MONTH(H20), 1), 1), 0)</f>
        <v>44742</v>
      </c>
    </row>
    <row r="22" spans="2:14" x14ac:dyDescent="0.4">
      <c r="B22" s="9">
        <f t="shared" si="1"/>
        <v>44671</v>
      </c>
      <c r="C22" s="7">
        <f t="shared" si="0"/>
        <v>44671</v>
      </c>
      <c r="D22" s="8"/>
      <c r="H22" s="13">
        <f t="shared" si="5"/>
        <v>44773</v>
      </c>
    </row>
    <row r="23" spans="2:14" x14ac:dyDescent="0.4">
      <c r="B23" s="9">
        <f t="shared" si="1"/>
        <v>44672</v>
      </c>
      <c r="C23" s="7">
        <f t="shared" si="0"/>
        <v>44672</v>
      </c>
      <c r="D23" s="8"/>
      <c r="H23" s="13">
        <f t="shared" si="5"/>
        <v>44804</v>
      </c>
    </row>
    <row r="24" spans="2:14" x14ac:dyDescent="0.4">
      <c r="B24" s="9">
        <f t="shared" si="1"/>
        <v>44673</v>
      </c>
      <c r="C24" s="7">
        <f t="shared" si="0"/>
        <v>44673</v>
      </c>
      <c r="D24" s="8"/>
    </row>
    <row r="25" spans="2:14" x14ac:dyDescent="0.4">
      <c r="B25" s="9">
        <f t="shared" si="1"/>
        <v>44674</v>
      </c>
      <c r="C25" s="7">
        <f t="shared" si="0"/>
        <v>44674</v>
      </c>
      <c r="D25" s="8"/>
    </row>
    <row r="26" spans="2:14" x14ac:dyDescent="0.4">
      <c r="B26" s="9">
        <f t="shared" si="1"/>
        <v>44675</v>
      </c>
      <c r="C26" s="7">
        <f t="shared" si="0"/>
        <v>44675</v>
      </c>
      <c r="D26" s="8"/>
    </row>
    <row r="27" spans="2:14" x14ac:dyDescent="0.4">
      <c r="B27" s="9">
        <f t="shared" si="1"/>
        <v>44676</v>
      </c>
      <c r="C27" s="7">
        <f t="shared" si="0"/>
        <v>44676</v>
      </c>
      <c r="D27" s="8"/>
    </row>
    <row r="28" spans="2:14" x14ac:dyDescent="0.4">
      <c r="B28" s="9">
        <f t="shared" si="1"/>
        <v>44677</v>
      </c>
      <c r="C28" s="7">
        <f t="shared" si="0"/>
        <v>44677</v>
      </c>
      <c r="D28" s="8"/>
    </row>
    <row r="29" spans="2:14" x14ac:dyDescent="0.4">
      <c r="B29" s="9">
        <f t="shared" si="1"/>
        <v>44678</v>
      </c>
      <c r="C29" s="7">
        <f t="shared" si="0"/>
        <v>44678</v>
      </c>
      <c r="D29" s="8"/>
    </row>
    <row r="30" spans="2:14" x14ac:dyDescent="0.4">
      <c r="B30" s="9">
        <f t="shared" si="1"/>
        <v>44679</v>
      </c>
      <c r="C30" s="7">
        <f t="shared" si="0"/>
        <v>44679</v>
      </c>
      <c r="D30" s="8"/>
    </row>
    <row r="31" spans="2:14" x14ac:dyDescent="0.4">
      <c r="B31" s="9">
        <f>IFERROR(IF(EOMONTH($B$3, 0) &gt;= B30+1, B30+1, ""), "")</f>
        <v>44680</v>
      </c>
      <c r="C31" s="7">
        <f t="shared" si="0"/>
        <v>44680</v>
      </c>
      <c r="D31" s="8"/>
    </row>
    <row r="32" spans="2:14" x14ac:dyDescent="0.4">
      <c r="B32" s="9">
        <f t="shared" ref="B32:B33" si="6">IFERROR(IF(EOMONTH($B$3, 0) &gt;= B31+1, B31+1, ""), "")</f>
        <v>44681</v>
      </c>
      <c r="C32" s="7">
        <f t="shared" si="0"/>
        <v>44681</v>
      </c>
      <c r="D32" s="8"/>
    </row>
    <row r="33" spans="1:4" x14ac:dyDescent="0.4">
      <c r="B33" s="9" t="str">
        <f t="shared" si="6"/>
        <v/>
      </c>
      <c r="C33" s="7" t="str">
        <f t="shared" si="0"/>
        <v/>
      </c>
      <c r="D33" s="8"/>
    </row>
    <row r="34" spans="1:4" x14ac:dyDescent="0.4">
      <c r="B34" s="8"/>
      <c r="C34" s="10"/>
      <c r="D34" s="8"/>
    </row>
    <row r="35" spans="1:4" x14ac:dyDescent="0.4">
      <c r="A35" s="5" t="s">
        <v>0</v>
      </c>
      <c r="B35" s="11">
        <f>DAY(EOMONTH(B3, 0))</f>
        <v>30</v>
      </c>
      <c r="C35" s="10"/>
      <c r="D35" s="8"/>
    </row>
  </sheetData>
  <phoneticPr fontId="1"/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サンプル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Atsushi Takada</dc:creator>
  <cp:lastModifiedBy>Atsushi Takada</cp:lastModifiedBy>
  <dcterms:created xsi:type="dcterms:W3CDTF">2022-05-22T03:32:40Z</dcterms:created>
  <dcterms:modified xsi:type="dcterms:W3CDTF">2022-05-22T04:25:15Z</dcterms:modified>
</cp:coreProperties>
</file>